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7680" activeTab="1"/>
  </bookViews>
  <sheets>
    <sheet name="2017" sheetId="1" r:id="rId1"/>
    <sheet name="ÍNDICE ABSENTEÍSMO" sheetId="2" r:id="rId2"/>
  </sheets>
  <definedNames>
    <definedName name="_xlnm._FilterDatabase" localSheetId="0" hidden="1">'2017'!$B$3:$C$3</definedName>
  </definedNames>
  <calcPr fullCalcOnLoad="1" iterate="1" iterateCount="500" iterateDelta="0.001"/>
</workbook>
</file>

<file path=xl/sharedStrings.xml><?xml version="1.0" encoding="utf-8"?>
<sst xmlns="http://schemas.openxmlformats.org/spreadsheetml/2006/main" count="87" uniqueCount="46">
  <si>
    <t>Nome</t>
  </si>
  <si>
    <t>Cargo</t>
  </si>
  <si>
    <t>Data Início</t>
  </si>
  <si>
    <t>Data Fim</t>
  </si>
  <si>
    <t>Horas</t>
  </si>
  <si>
    <t>Minutos</t>
  </si>
  <si>
    <t>Conv. Horas em dias</t>
  </si>
  <si>
    <t>Observações</t>
  </si>
  <si>
    <t>Nº dias</t>
  </si>
  <si>
    <t>MÊS</t>
  </si>
  <si>
    <t>EFETIVO TOTAL*</t>
  </si>
  <si>
    <t>AFASTADOS</t>
  </si>
  <si>
    <t>FUNCIONÁRIOS ATIVOS</t>
  </si>
  <si>
    <r>
      <t xml:space="preserve">DIAS PROGRAMADOS  </t>
    </r>
    <r>
      <rPr>
        <b/>
        <sz val="8"/>
        <rFont val="Arial"/>
        <family val="2"/>
      </rPr>
      <t>(Efetivo x nº dias/mês)</t>
    </r>
  </si>
  <si>
    <t>DIAS DE AUSÊNCIA</t>
  </si>
  <si>
    <t>DIAS PERDIDOS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</si>
  <si>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</si>
  <si>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</si>
  <si>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</si>
  <si>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</si>
  <si>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</si>
  <si>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</si>
  <si>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</si>
  <si>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</si>
  <si>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</si>
  <si>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</si>
  <si>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</si>
  <si>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Anual</t>
  </si>
  <si>
    <t>XX</t>
  </si>
  <si>
    <t>X</t>
  </si>
  <si>
    <t>NONO</t>
  </si>
  <si>
    <t>250*</t>
  </si>
  <si>
    <t>* Multiplica-se a quantidade de funcionários pelos dias trabalhados no mês</t>
  </si>
  <si>
    <t>No exemplo a multiplicação será por 22 dias úteis</t>
  </si>
  <si>
    <t>250 x 22 = 5.500</t>
  </si>
  <si>
    <t>Janeiro (EXEMPLO)</t>
  </si>
  <si>
    <t>Este resultado você terá na planilha 1 no final de cada mês</t>
  </si>
  <si>
    <t>Dias Perdidos no mês</t>
  </si>
  <si>
    <t>Janeiro</t>
  </si>
  <si>
    <t>Média</t>
  </si>
  <si>
    <t>CID</t>
  </si>
  <si>
    <t>Número a ser incluido na próxima planilha                                no término do controle de cada mês.</t>
  </si>
  <si>
    <t>Cálculo automático</t>
  </si>
  <si>
    <t>VERIFIQUE A PRÓXIMA PLANILHA</t>
  </si>
  <si>
    <t xml:space="preserve">CONTROLE DE ABSENTEÍSMO </t>
  </si>
  <si>
    <t>PLANILHA ABSENTEÍSMO - Junho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</si>
</sst>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\-mmm\-yyyy"/>
    <numFmt numFmtId="179" formatCode="0.0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[h]:mm:ss;@"/>
    <numFmt numFmtId="187" formatCode="h:mm:ss;@"/>
    <numFmt numFmtId="188" formatCode="[$-F400]h:mm:ss\ AM/PM"/>
    <numFmt numFmtId="189" formatCode="[$-416]dddd\,\ d&quot; de &quot;mmmm&quot; de &quot;yyyy"/>
    <numFmt numFmtId="190" formatCode="[h]"/>
  </numFmts>
  <fonts count="62">
    <font>
      <sz val="10"/>
      <name val="Arial"/>
      <family val="0"/>
    </font>
    <font>
      <b/>
      <sz val="18"/>
      <color indexed="8"/>
      <name val="Palatino Linotype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9"/>
      <name val="Tahoma"/>
      <family val="2"/>
    </font>
    <font>
      <sz val="10"/>
      <color indexed="12"/>
      <name val="Arial"/>
      <family val="2"/>
    </font>
    <font>
      <b/>
      <sz val="12"/>
      <color indexed="10"/>
      <name val="Tahoma"/>
      <family val="2"/>
    </font>
    <font>
      <b/>
      <sz val="10"/>
      <color indexed="13"/>
      <name val="Tahoma"/>
      <family val="2"/>
    </font>
    <font>
      <sz val="10"/>
      <color indexed="10"/>
      <name val="Tahoma"/>
      <family val="2"/>
    </font>
    <font>
      <sz val="8"/>
      <color indexed="5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18"/>
      <name val="Palatino Linotype"/>
      <family val="1"/>
    </font>
    <font>
      <b/>
      <sz val="10"/>
      <color indexed="18"/>
      <name val="Tahoma"/>
      <family val="2"/>
    </font>
    <font>
      <sz val="11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5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178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justify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justify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/>
    </xf>
    <xf numFmtId="10" fontId="4" fillId="35" borderId="24" xfId="51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justify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0" fontId="11" fillId="0" borderId="35" xfId="51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0" fontId="11" fillId="0" borderId="37" xfId="51" applyNumberFormat="1" applyFont="1" applyBorder="1" applyAlignment="1">
      <alignment horizontal="center"/>
    </xf>
    <xf numFmtId="10" fontId="11" fillId="0" borderId="38" xfId="51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1" fontId="5" fillId="33" borderId="39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2" fontId="5" fillId="33" borderId="3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" fontId="15" fillId="35" borderId="15" xfId="0" applyNumberFormat="1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1" fontId="14" fillId="35" borderId="4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10" fontId="17" fillId="0" borderId="10" xfId="0" applyNumberFormat="1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21" fillId="36" borderId="0" xfId="0" applyFont="1" applyFill="1" applyAlignment="1">
      <alignment horizontal="center"/>
    </xf>
    <xf numFmtId="10" fontId="21" fillId="36" borderId="0" xfId="0" applyNumberFormat="1" applyFont="1" applyFill="1" applyAlignment="1">
      <alignment horizontal="center"/>
    </xf>
    <xf numFmtId="10" fontId="4" fillId="33" borderId="41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3" fillId="34" borderId="10" xfId="0" applyFont="1" applyFill="1" applyBorder="1" applyAlignment="1">
      <alignment horizontal="center" vertical="justify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4" fillId="37" borderId="43" xfId="0" applyFont="1" applyFill="1" applyBorder="1" applyAlignment="1">
      <alignment horizontal="center" vertical="justify"/>
    </xf>
    <xf numFmtId="0" fontId="4" fillId="37" borderId="44" xfId="0" applyFont="1" applyFill="1" applyBorder="1" applyAlignment="1">
      <alignment horizontal="center" vertical="justify"/>
    </xf>
    <xf numFmtId="0" fontId="4" fillId="37" borderId="39" xfId="0" applyFont="1" applyFill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Absenteísmo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725"/>
          <c:w val="0.9292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'ÍNDICE ABSENTEÍSMO'!$A$29:$A$40</c:f>
              <c:strCache/>
            </c:strRef>
          </c:cat>
          <c:val>
            <c:numRef>
              <c:f>'ÍNDICE ABSENTEÍSMO'!$B$29:$B$40</c:f>
              <c:numCache/>
            </c:numRef>
          </c:val>
        </c:ser>
        <c:axId val="41190914"/>
        <c:axId val="35173907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Dias Perdidos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36</xdr:row>
      <xdr:rowOff>95250</xdr:rowOff>
    </xdr:from>
    <xdr:to>
      <xdr:col>8</xdr:col>
      <xdr:colOff>504825</xdr:colOff>
      <xdr:row>36</xdr:row>
      <xdr:rowOff>95250</xdr:rowOff>
    </xdr:to>
    <xdr:sp>
      <xdr:nvSpPr>
        <xdr:cNvPr id="1" name="Line 3"/>
        <xdr:cNvSpPr>
          <a:spLocks/>
        </xdr:cNvSpPr>
      </xdr:nvSpPr>
      <xdr:spPr>
        <a:xfrm>
          <a:off x="4924425" y="6353175"/>
          <a:ext cx="2057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1628775</xdr:colOff>
      <xdr:row>36</xdr:row>
      <xdr:rowOff>142875</xdr:rowOff>
    </xdr:from>
    <xdr:to>
      <xdr:col>9</xdr:col>
      <xdr:colOff>1628775</xdr:colOff>
      <xdr:row>37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8743950" y="6400800"/>
          <a:ext cx="0" cy="2286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1485900</xdr:colOff>
      <xdr:row>37</xdr:row>
      <xdr:rowOff>152400</xdr:rowOff>
    </xdr:from>
    <xdr:to>
      <xdr:col>9</xdr:col>
      <xdr:colOff>1638300</xdr:colOff>
      <xdr:row>37</xdr:row>
      <xdr:rowOff>171450</xdr:rowOff>
    </xdr:to>
    <xdr:sp>
      <xdr:nvSpPr>
        <xdr:cNvPr id="3" name="Line 11"/>
        <xdr:cNvSpPr>
          <a:spLocks/>
        </xdr:cNvSpPr>
      </xdr:nvSpPr>
      <xdr:spPr>
        <a:xfrm flipH="1">
          <a:off x="8601075" y="6610350"/>
          <a:ext cx="152400" cy="1905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2</xdr:row>
      <xdr:rowOff>114300</xdr:rowOff>
    </xdr:from>
    <xdr:to>
      <xdr:col>4</xdr:col>
      <xdr:colOff>1047750</xdr:colOff>
      <xdr:row>21</xdr:row>
      <xdr:rowOff>66675</xdr:rowOff>
    </xdr:to>
    <xdr:sp>
      <xdr:nvSpPr>
        <xdr:cNvPr id="1" name="Line 3"/>
        <xdr:cNvSpPr>
          <a:spLocks/>
        </xdr:cNvSpPr>
      </xdr:nvSpPr>
      <xdr:spPr>
        <a:xfrm flipV="1">
          <a:off x="5438775" y="800100"/>
          <a:ext cx="0" cy="32956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21</xdr:row>
      <xdr:rowOff>57150</xdr:rowOff>
    </xdr:from>
    <xdr:to>
      <xdr:col>4</xdr:col>
      <xdr:colOff>1038225</xdr:colOff>
      <xdr:row>21</xdr:row>
      <xdr:rowOff>57150</xdr:rowOff>
    </xdr:to>
    <xdr:sp>
      <xdr:nvSpPr>
        <xdr:cNvPr id="2" name="Line 4"/>
        <xdr:cNvSpPr>
          <a:spLocks/>
        </xdr:cNvSpPr>
      </xdr:nvSpPr>
      <xdr:spPr>
        <a:xfrm>
          <a:off x="1038225" y="4086225"/>
          <a:ext cx="43910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</xdr:row>
      <xdr:rowOff>95250</xdr:rowOff>
    </xdr:from>
    <xdr:to>
      <xdr:col>5</xdr:col>
      <xdr:colOff>1028700</xdr:colOff>
      <xdr:row>2</xdr:row>
      <xdr:rowOff>95250</xdr:rowOff>
    </xdr:to>
    <xdr:sp>
      <xdr:nvSpPr>
        <xdr:cNvPr id="3" name="Line 6"/>
        <xdr:cNvSpPr>
          <a:spLocks/>
        </xdr:cNvSpPr>
      </xdr:nvSpPr>
      <xdr:spPr>
        <a:xfrm>
          <a:off x="6257925" y="781050"/>
          <a:ext cx="685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2</xdr:row>
      <xdr:rowOff>85725</xdr:rowOff>
    </xdr:from>
    <xdr:to>
      <xdr:col>5</xdr:col>
      <xdr:colOff>1038225</xdr:colOff>
      <xdr:row>17</xdr:row>
      <xdr:rowOff>104775</xdr:rowOff>
    </xdr:to>
    <xdr:sp>
      <xdr:nvSpPr>
        <xdr:cNvPr id="4" name="Line 7"/>
        <xdr:cNvSpPr>
          <a:spLocks/>
        </xdr:cNvSpPr>
      </xdr:nvSpPr>
      <xdr:spPr>
        <a:xfrm flipH="1">
          <a:off x="6953250" y="771525"/>
          <a:ext cx="0" cy="2581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24</xdr:row>
      <xdr:rowOff>57150</xdr:rowOff>
    </xdr:from>
    <xdr:to>
      <xdr:col>8</xdr:col>
      <xdr:colOff>333375</xdr:colOff>
      <xdr:row>40</xdr:row>
      <xdr:rowOff>95250</xdr:rowOff>
    </xdr:to>
    <xdr:graphicFrame>
      <xdr:nvGraphicFramePr>
        <xdr:cNvPr id="5" name="Gráfico 9"/>
        <xdr:cNvGraphicFramePr/>
      </xdr:nvGraphicFramePr>
      <xdr:xfrm>
        <a:off x="2143125" y="4581525"/>
        <a:ext cx="75438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41</xdr:row>
      <xdr:rowOff>66675</xdr:rowOff>
    </xdr:from>
    <xdr:to>
      <xdr:col>7</xdr:col>
      <xdr:colOff>19050</xdr:colOff>
      <xdr:row>42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3600450" y="7343775"/>
          <a:ext cx="51625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 gráfico irá sendo formado de acordo com o fechamento de cada mês.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110" zoomScaleNormal="110" zoomScalePageLayoutView="0" workbookViewId="0" topLeftCell="A1">
      <selection activeCell="G31" sqref="G31"/>
    </sheetView>
  </sheetViews>
  <sheetFormatPr defaultColWidth="9.140625" defaultRowHeight="12.75"/>
  <cols>
    <col min="1" max="1" width="24.00390625" style="0" customWidth="1"/>
    <col min="2" max="2" width="15.421875" style="0" customWidth="1"/>
    <col min="3" max="3" width="7.7109375" style="0" customWidth="1"/>
    <col min="4" max="4" width="11.57421875" style="0" customWidth="1"/>
    <col min="5" max="5" width="10.7109375" style="0" customWidth="1"/>
    <col min="8" max="8" width="9.421875" style="0" customWidth="1"/>
    <col min="9" max="9" width="9.57421875" style="0" customWidth="1"/>
    <col min="10" max="10" width="28.00390625" style="0" customWidth="1"/>
    <col min="11" max="11" width="21.421875" style="51" customWidth="1"/>
    <col min="12" max="16384" width="9.140625" style="51" customWidth="1"/>
  </cols>
  <sheetData>
    <row r="1" spans="1:11" ht="12.75" customHeight="1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0"/>
    </row>
    <row r="2" spans="1:11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0"/>
    </row>
    <row r="3" spans="1:10" ht="45" customHeight="1">
      <c r="A3" s="71" t="s">
        <v>0</v>
      </c>
      <c r="B3" s="71" t="s">
        <v>1</v>
      </c>
      <c r="C3" s="71" t="s">
        <v>40</v>
      </c>
      <c r="D3" s="71" t="s">
        <v>2</v>
      </c>
      <c r="E3" s="71" t="s">
        <v>3</v>
      </c>
      <c r="F3" s="71" t="s">
        <v>8</v>
      </c>
      <c r="G3" s="71" t="s">
        <v>4</v>
      </c>
      <c r="H3" s="71" t="s">
        <v>5</v>
      </c>
      <c r="I3" s="71" t="s">
        <v>6</v>
      </c>
      <c r="J3" s="71" t="s">
        <v>7</v>
      </c>
    </row>
    <row r="4" spans="1:10" ht="12.75">
      <c r="A4" s="5"/>
      <c r="B4" s="1"/>
      <c r="C4" s="9"/>
      <c r="D4" s="2"/>
      <c r="E4" s="2"/>
      <c r="F4" s="3">
        <f aca="true" t="shared" si="0" ref="F4:F32">(E4-D4)+1</f>
        <v>1</v>
      </c>
      <c r="G4" s="3"/>
      <c r="H4" s="3"/>
      <c r="I4" s="4">
        <f>SUM(G4/6)+((H4/60)/6)</f>
        <v>0</v>
      </c>
      <c r="J4" s="5"/>
    </row>
    <row r="5" spans="1:11" ht="12.75">
      <c r="A5" s="5"/>
      <c r="B5" s="1"/>
      <c r="C5" s="9"/>
      <c r="D5" s="2"/>
      <c r="E5" s="2"/>
      <c r="F5" s="3">
        <f t="shared" si="0"/>
        <v>1</v>
      </c>
      <c r="G5" s="3"/>
      <c r="H5" s="3"/>
      <c r="I5" s="4">
        <f>SUM(G5/6)+((H5/60)/6)</f>
        <v>0</v>
      </c>
      <c r="J5" s="5"/>
      <c r="K5" s="52"/>
    </row>
    <row r="6" spans="1:11" ht="12.75">
      <c r="A6" s="5"/>
      <c r="B6" s="1"/>
      <c r="C6" s="9"/>
      <c r="D6" s="2"/>
      <c r="E6" s="2"/>
      <c r="F6" s="3">
        <f t="shared" si="0"/>
        <v>1</v>
      </c>
      <c r="G6" s="3"/>
      <c r="H6" s="3"/>
      <c r="I6" s="4">
        <f aca="true" t="shared" si="1" ref="I6:I34">SUM(G6/6)+((H6/60)/6)</f>
        <v>0</v>
      </c>
      <c r="J6" s="5"/>
      <c r="K6" s="50"/>
    </row>
    <row r="7" spans="1:11" ht="12.75">
      <c r="A7" s="5"/>
      <c r="B7" s="1"/>
      <c r="C7" s="9"/>
      <c r="D7" s="2"/>
      <c r="E7" s="2"/>
      <c r="F7" s="3">
        <f t="shared" si="0"/>
        <v>1</v>
      </c>
      <c r="G7" s="3"/>
      <c r="H7" s="3"/>
      <c r="I7" s="4">
        <f t="shared" si="1"/>
        <v>0</v>
      </c>
      <c r="J7" s="5"/>
      <c r="K7" s="50"/>
    </row>
    <row r="8" spans="1:11" ht="12.75">
      <c r="A8" s="5"/>
      <c r="B8" s="1"/>
      <c r="C8" s="9"/>
      <c r="D8" s="2"/>
      <c r="E8" s="2"/>
      <c r="F8" s="3">
        <f t="shared" si="0"/>
        <v>1</v>
      </c>
      <c r="G8" s="3"/>
      <c r="H8" s="3"/>
      <c r="I8" s="4">
        <f t="shared" si="1"/>
        <v>0</v>
      </c>
      <c r="J8" s="5"/>
      <c r="K8" s="50"/>
    </row>
    <row r="9" spans="1:11" ht="12.75">
      <c r="A9" s="5"/>
      <c r="B9" s="1"/>
      <c r="C9" s="9"/>
      <c r="D9" s="2"/>
      <c r="E9" s="2"/>
      <c r="F9" s="3">
        <f t="shared" si="0"/>
        <v>1</v>
      </c>
      <c r="G9" s="3"/>
      <c r="H9" s="3"/>
      <c r="I9" s="4">
        <f t="shared" si="1"/>
        <v>0</v>
      </c>
      <c r="J9" s="5"/>
      <c r="K9" s="50"/>
    </row>
    <row r="10" spans="1:11" ht="12.75">
      <c r="A10" s="5"/>
      <c r="B10" s="1"/>
      <c r="C10" s="9"/>
      <c r="D10" s="2"/>
      <c r="E10" s="2"/>
      <c r="F10" s="3">
        <f t="shared" si="0"/>
        <v>1</v>
      </c>
      <c r="G10" s="3"/>
      <c r="H10" s="3"/>
      <c r="I10" s="4">
        <f t="shared" si="1"/>
        <v>0</v>
      </c>
      <c r="J10" s="5"/>
      <c r="K10" s="50"/>
    </row>
    <row r="11" spans="1:11" ht="12.75">
      <c r="A11" s="5"/>
      <c r="B11" s="1"/>
      <c r="C11" s="9"/>
      <c r="D11" s="2"/>
      <c r="E11" s="2"/>
      <c r="F11" s="3">
        <f t="shared" si="0"/>
        <v>1</v>
      </c>
      <c r="G11" s="3"/>
      <c r="H11" s="3"/>
      <c r="I11" s="4">
        <f t="shared" si="1"/>
        <v>0</v>
      </c>
      <c r="J11" s="5"/>
      <c r="K11" s="50"/>
    </row>
    <row r="12" spans="1:11" ht="12.75">
      <c r="A12" s="5"/>
      <c r="B12" s="1"/>
      <c r="C12" s="9"/>
      <c r="D12" s="2"/>
      <c r="E12" s="2"/>
      <c r="F12" s="3">
        <f t="shared" si="0"/>
        <v>1</v>
      </c>
      <c r="G12" s="3"/>
      <c r="H12" s="3"/>
      <c r="I12" s="4">
        <f t="shared" si="1"/>
        <v>0</v>
      </c>
      <c r="J12" s="6"/>
      <c r="K12" s="50"/>
    </row>
    <row r="13" spans="1:11" ht="12.75">
      <c r="A13" s="5"/>
      <c r="B13" s="1"/>
      <c r="C13" s="9"/>
      <c r="D13" s="2"/>
      <c r="E13" s="2"/>
      <c r="F13" s="3">
        <f t="shared" si="0"/>
        <v>1</v>
      </c>
      <c r="G13" s="3"/>
      <c r="H13" s="3"/>
      <c r="I13" s="4">
        <f t="shared" si="1"/>
        <v>0</v>
      </c>
      <c r="J13" s="5"/>
      <c r="K13" s="50"/>
    </row>
    <row r="14" spans="1:11" ht="12.75">
      <c r="A14" s="5"/>
      <c r="B14" s="1"/>
      <c r="C14" s="9"/>
      <c r="D14" s="2"/>
      <c r="E14" s="2"/>
      <c r="F14" s="3"/>
      <c r="G14" s="3">
        <v>2</v>
      </c>
      <c r="H14" s="3"/>
      <c r="I14" s="4">
        <f t="shared" si="1"/>
        <v>0.3333333333333333</v>
      </c>
      <c r="J14" s="5"/>
      <c r="K14" s="53"/>
    </row>
    <row r="15" spans="1:11" ht="12.75">
      <c r="A15" s="5"/>
      <c r="B15" s="1"/>
      <c r="C15" s="9"/>
      <c r="D15" s="2"/>
      <c r="E15" s="2"/>
      <c r="F15" s="3">
        <f t="shared" si="0"/>
        <v>1</v>
      </c>
      <c r="G15" s="3"/>
      <c r="H15" s="3"/>
      <c r="I15" s="4">
        <f t="shared" si="1"/>
        <v>0</v>
      </c>
      <c r="J15" s="5"/>
      <c r="K15" s="50"/>
    </row>
    <row r="16" spans="1:11" ht="12.75">
      <c r="A16" s="5"/>
      <c r="B16" s="7"/>
      <c r="C16" s="9"/>
      <c r="D16" s="2"/>
      <c r="E16" s="2"/>
      <c r="F16" s="3">
        <f t="shared" si="0"/>
        <v>1</v>
      </c>
      <c r="G16" s="3"/>
      <c r="H16" s="3"/>
      <c r="I16" s="4">
        <f t="shared" si="1"/>
        <v>0</v>
      </c>
      <c r="J16" s="5"/>
      <c r="K16" s="50"/>
    </row>
    <row r="17" spans="1:11" ht="12.75">
      <c r="A17" s="5"/>
      <c r="B17" s="1"/>
      <c r="C17" s="9"/>
      <c r="D17" s="2"/>
      <c r="E17" s="2"/>
      <c r="F17" s="3">
        <f t="shared" si="0"/>
        <v>1</v>
      </c>
      <c r="G17" s="3"/>
      <c r="H17" s="3"/>
      <c r="I17" s="4">
        <f t="shared" si="1"/>
        <v>0</v>
      </c>
      <c r="J17" s="5"/>
      <c r="K17" s="50"/>
    </row>
    <row r="18" spans="1:11" ht="12.75">
      <c r="A18" s="5"/>
      <c r="B18" s="1"/>
      <c r="C18" s="9"/>
      <c r="D18" s="2"/>
      <c r="E18" s="2"/>
      <c r="F18" s="3">
        <f t="shared" si="0"/>
        <v>1</v>
      </c>
      <c r="G18" s="3"/>
      <c r="H18" s="3"/>
      <c r="I18" s="4">
        <f t="shared" si="1"/>
        <v>0</v>
      </c>
      <c r="J18" s="5"/>
      <c r="K18" s="50"/>
    </row>
    <row r="19" spans="1:11" ht="12.75">
      <c r="A19" s="5"/>
      <c r="B19" s="1"/>
      <c r="C19" s="9"/>
      <c r="D19" s="2"/>
      <c r="E19" s="2"/>
      <c r="F19" s="3"/>
      <c r="G19" s="3">
        <v>2</v>
      </c>
      <c r="H19" s="3"/>
      <c r="I19" s="4">
        <f>SUM(G19/8)+((H19/60)/8)</f>
        <v>0.25</v>
      </c>
      <c r="J19" s="5"/>
      <c r="K19" s="50"/>
    </row>
    <row r="20" spans="1:11" ht="12.75">
      <c r="A20" s="5"/>
      <c r="B20" s="1"/>
      <c r="C20" s="9"/>
      <c r="D20" s="2"/>
      <c r="E20" s="2"/>
      <c r="F20" s="3">
        <f t="shared" si="0"/>
        <v>1</v>
      </c>
      <c r="G20" s="3"/>
      <c r="H20" s="3"/>
      <c r="I20" s="4">
        <f t="shared" si="1"/>
        <v>0</v>
      </c>
      <c r="J20" s="5"/>
      <c r="K20" s="50"/>
    </row>
    <row r="21" spans="1:11" ht="12.75">
      <c r="A21" s="5"/>
      <c r="B21" s="1"/>
      <c r="C21" s="9"/>
      <c r="D21" s="2"/>
      <c r="E21" s="2"/>
      <c r="F21" s="3">
        <f t="shared" si="0"/>
        <v>1</v>
      </c>
      <c r="G21" s="3"/>
      <c r="H21" s="3"/>
      <c r="I21" s="4">
        <f t="shared" si="1"/>
        <v>0</v>
      </c>
      <c r="J21" s="5"/>
      <c r="K21" s="50"/>
    </row>
    <row r="22" spans="1:11" ht="12.75">
      <c r="A22" s="5"/>
      <c r="B22" s="1"/>
      <c r="C22" s="9"/>
      <c r="D22" s="2"/>
      <c r="E22" s="2"/>
      <c r="F22" s="3">
        <f t="shared" si="0"/>
        <v>1</v>
      </c>
      <c r="G22" s="3"/>
      <c r="H22" s="3"/>
      <c r="I22" s="4">
        <f t="shared" si="1"/>
        <v>0</v>
      </c>
      <c r="J22" s="5"/>
      <c r="K22" s="50"/>
    </row>
    <row r="23" spans="1:11" ht="12.75">
      <c r="A23" s="5"/>
      <c r="B23" s="1"/>
      <c r="C23" s="9"/>
      <c r="D23" s="2"/>
      <c r="E23" s="2"/>
      <c r="F23" s="3"/>
      <c r="G23" s="3">
        <v>2</v>
      </c>
      <c r="H23" s="3">
        <v>30</v>
      </c>
      <c r="I23" s="4">
        <f>SUM(G23/6)</f>
        <v>0.3333333333333333</v>
      </c>
      <c r="J23" s="5"/>
      <c r="K23" s="50"/>
    </row>
    <row r="24" spans="1:11" ht="12.75">
      <c r="A24" s="5"/>
      <c r="B24" s="1"/>
      <c r="C24" s="9"/>
      <c r="D24" s="2"/>
      <c r="E24" s="2"/>
      <c r="F24" s="3">
        <f t="shared" si="0"/>
        <v>1</v>
      </c>
      <c r="G24" s="3"/>
      <c r="H24" s="3"/>
      <c r="I24" s="4">
        <f t="shared" si="1"/>
        <v>0</v>
      </c>
      <c r="J24" s="5"/>
      <c r="K24" s="50"/>
    </row>
    <row r="25" spans="1:11" ht="12.75">
      <c r="A25" s="5"/>
      <c r="B25" s="1"/>
      <c r="C25" s="9"/>
      <c r="D25" s="2"/>
      <c r="E25" s="2"/>
      <c r="F25" s="3">
        <f t="shared" si="0"/>
        <v>1</v>
      </c>
      <c r="G25" s="3"/>
      <c r="H25" s="3"/>
      <c r="I25" s="4">
        <f t="shared" si="1"/>
        <v>0</v>
      </c>
      <c r="J25" s="5"/>
      <c r="K25" s="50"/>
    </row>
    <row r="26" spans="1:11" ht="12.75">
      <c r="A26" s="5"/>
      <c r="B26" s="1"/>
      <c r="C26" s="9"/>
      <c r="D26" s="2"/>
      <c r="E26" s="2"/>
      <c r="F26" s="3">
        <f t="shared" si="0"/>
        <v>1</v>
      </c>
      <c r="G26" s="3"/>
      <c r="H26" s="3"/>
      <c r="I26" s="4">
        <f t="shared" si="1"/>
        <v>0</v>
      </c>
      <c r="J26" s="5"/>
      <c r="K26" s="50"/>
    </row>
    <row r="27" spans="1:11" ht="12.75">
      <c r="A27" s="5"/>
      <c r="B27" s="1"/>
      <c r="C27" s="9"/>
      <c r="D27" s="2"/>
      <c r="E27" s="2"/>
      <c r="F27" s="3">
        <f t="shared" si="0"/>
        <v>1</v>
      </c>
      <c r="G27" s="3"/>
      <c r="H27" s="3"/>
      <c r="I27" s="4">
        <f t="shared" si="1"/>
        <v>0</v>
      </c>
      <c r="J27" s="5"/>
      <c r="K27" s="50"/>
    </row>
    <row r="28" spans="1:11" ht="12.75">
      <c r="A28" s="5"/>
      <c r="B28" s="1"/>
      <c r="C28" s="9"/>
      <c r="D28" s="2"/>
      <c r="E28" s="2"/>
      <c r="F28" s="3">
        <f t="shared" si="0"/>
        <v>1</v>
      </c>
      <c r="G28" s="3"/>
      <c r="H28" s="3"/>
      <c r="I28" s="4">
        <f t="shared" si="1"/>
        <v>0</v>
      </c>
      <c r="J28" s="5"/>
      <c r="K28" s="50"/>
    </row>
    <row r="29" spans="1:11" ht="12.75">
      <c r="A29" s="5"/>
      <c r="B29" s="1"/>
      <c r="C29" s="9"/>
      <c r="D29" s="2"/>
      <c r="E29" s="2"/>
      <c r="F29" s="3">
        <v>3</v>
      </c>
      <c r="G29" s="3"/>
      <c r="H29" s="3"/>
      <c r="I29" s="4">
        <f t="shared" si="1"/>
        <v>0</v>
      </c>
      <c r="J29" s="5"/>
      <c r="K29" s="50"/>
    </row>
    <row r="30" spans="1:11" ht="12.75">
      <c r="A30" s="55"/>
      <c r="B30" s="1"/>
      <c r="C30" s="9"/>
      <c r="D30" s="2"/>
      <c r="E30" s="2"/>
      <c r="F30" s="3">
        <f t="shared" si="0"/>
        <v>1</v>
      </c>
      <c r="G30" s="3"/>
      <c r="H30" s="3"/>
      <c r="I30" s="4">
        <f t="shared" si="1"/>
        <v>0</v>
      </c>
      <c r="J30" s="5"/>
      <c r="K30" s="50"/>
    </row>
    <row r="31" spans="1:11" ht="12.75">
      <c r="A31" s="5"/>
      <c r="B31" s="7"/>
      <c r="C31" s="9"/>
      <c r="D31" s="2"/>
      <c r="E31" s="2"/>
      <c r="F31" s="3">
        <f t="shared" si="0"/>
        <v>1</v>
      </c>
      <c r="G31" s="3"/>
      <c r="H31" s="3"/>
      <c r="I31" s="4">
        <f t="shared" si="1"/>
        <v>0</v>
      </c>
      <c r="J31" s="5"/>
      <c r="K31" s="50"/>
    </row>
    <row r="32" spans="1:11" ht="12.75">
      <c r="A32" s="5"/>
      <c r="B32" s="1"/>
      <c r="C32" s="9"/>
      <c r="D32" s="2"/>
      <c r="E32" s="2"/>
      <c r="F32" s="3">
        <f t="shared" si="0"/>
        <v>1</v>
      </c>
      <c r="G32" s="3"/>
      <c r="H32" s="3"/>
      <c r="I32" s="4">
        <f t="shared" si="1"/>
        <v>0</v>
      </c>
      <c r="J32" s="5"/>
      <c r="K32" s="50"/>
    </row>
    <row r="33" spans="1:11" ht="12.75">
      <c r="A33" s="5"/>
      <c r="B33" s="1"/>
      <c r="C33" s="9"/>
      <c r="D33" s="2"/>
      <c r="E33" s="2"/>
      <c r="F33" s="3">
        <v>1</v>
      </c>
      <c r="G33" s="3"/>
      <c r="H33" s="3"/>
      <c r="I33" s="4">
        <f t="shared" si="1"/>
        <v>0</v>
      </c>
      <c r="J33" s="5"/>
      <c r="K33" s="50"/>
    </row>
    <row r="34" spans="1:11" ht="12.75">
      <c r="A34" s="5"/>
      <c r="B34" s="1"/>
      <c r="C34" s="9"/>
      <c r="D34" s="2"/>
      <c r="E34" s="2"/>
      <c r="F34" s="3">
        <v>1</v>
      </c>
      <c r="G34" s="3"/>
      <c r="H34" s="3"/>
      <c r="I34" s="4">
        <f t="shared" si="1"/>
        <v>0</v>
      </c>
      <c r="J34" s="11"/>
      <c r="K34" s="50"/>
    </row>
    <row r="35" spans="2:11" ht="13.5" thickBot="1">
      <c r="B35" s="8"/>
      <c r="F35" s="56">
        <f>SUM(F4:F34)</f>
        <v>30</v>
      </c>
      <c r="G35" s="57"/>
      <c r="H35" s="57"/>
      <c r="I35" s="58">
        <f>SUM(I4:I33)</f>
        <v>0.9166666666666665</v>
      </c>
      <c r="K35" s="50"/>
    </row>
    <row r="36" spans="2:10" ht="13.5" thickBot="1">
      <c r="B36" s="8"/>
      <c r="J36" s="66" t="s">
        <v>42</v>
      </c>
    </row>
    <row r="37" spans="1:10" ht="15.75" thickBot="1">
      <c r="A37" s="59"/>
      <c r="B37" s="59"/>
      <c r="C37" s="59"/>
      <c r="D37" s="75" t="s">
        <v>37</v>
      </c>
      <c r="E37" s="76"/>
      <c r="F37" s="60">
        <f>F4+F35</f>
        <v>31</v>
      </c>
      <c r="G37" s="61"/>
      <c r="H37" s="61"/>
      <c r="I37" s="60">
        <f>SUM(I4+I34)</f>
        <v>0</v>
      </c>
      <c r="J37" s="62">
        <f>F37+I37</f>
        <v>31</v>
      </c>
    </row>
    <row r="38" spans="1:10" ht="31.5" customHeight="1">
      <c r="A38" s="10"/>
      <c r="B38" s="10"/>
      <c r="C38" s="10"/>
      <c r="D38" s="10"/>
      <c r="E38" s="10"/>
      <c r="F38" s="54"/>
      <c r="G38" s="10"/>
      <c r="H38" s="79" t="s">
        <v>41</v>
      </c>
      <c r="I38" s="79"/>
      <c r="J38" s="79"/>
    </row>
    <row r="39" spans="1:9" ht="21" customHeight="1">
      <c r="A39" s="73" t="s">
        <v>43</v>
      </c>
      <c r="B39" s="73"/>
      <c r="F39" s="12"/>
      <c r="G39" s="12"/>
      <c r="H39" s="12"/>
      <c r="I39" s="12"/>
    </row>
    <row r="40" spans="4:9" ht="12.75">
      <c r="D40" s="72"/>
      <c r="E40" s="72"/>
      <c r="F40" s="72"/>
      <c r="G40" s="72"/>
      <c r="H40" s="72"/>
      <c r="I40" s="72"/>
    </row>
    <row r="41" spans="4:9" ht="12.75">
      <c r="D41" s="72"/>
      <c r="E41" s="72"/>
      <c r="F41" s="72"/>
      <c r="G41" s="72"/>
      <c r="H41" s="72"/>
      <c r="I41" s="72"/>
    </row>
    <row r="42" spans="4:9" ht="12.75">
      <c r="D42" s="73"/>
      <c r="E42" s="74"/>
      <c r="F42" s="74"/>
      <c r="G42" s="74"/>
      <c r="H42" s="74"/>
      <c r="I42" s="74"/>
    </row>
  </sheetData>
  <sheetProtection/>
  <autoFilter ref="B3:C3"/>
  <mergeCells count="6">
    <mergeCell ref="D40:I41"/>
    <mergeCell ref="D42:I42"/>
    <mergeCell ref="D37:E37"/>
    <mergeCell ref="A1:J2"/>
    <mergeCell ref="H38:J38"/>
    <mergeCell ref="A39:B39"/>
  </mergeCells>
  <printOptions/>
  <pageMargins left="0.07" right="0.5" top="0.53" bottom="0.25" header="0.5" footer="0.3"/>
  <pageSetup orientation="landscape" r:id="rId2"/>
  <ignoredErrors>
    <ignoredError sqref="I23 I1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1.28125" style="0" customWidth="1"/>
    <col min="2" max="2" width="10.8515625" style="0" bestFit="1" customWidth="1"/>
    <col min="3" max="3" width="15.421875" style="0" bestFit="1" customWidth="1"/>
    <col min="4" max="4" width="18.28125" style="0" bestFit="1" customWidth="1"/>
    <col min="5" max="5" width="22.8515625" style="0" customWidth="1"/>
    <col min="6" max="6" width="23.57421875" style="0" customWidth="1"/>
    <col min="7" max="7" width="18.8515625" style="0" bestFit="1" customWidth="1"/>
  </cols>
  <sheetData>
    <row r="1" spans="1:7" ht="26.25" customHeight="1" thickBot="1">
      <c r="A1" s="80" t="s">
        <v>44</v>
      </c>
      <c r="B1" s="81"/>
      <c r="C1" s="81"/>
      <c r="D1" s="81"/>
      <c r="E1" s="81"/>
      <c r="F1" s="81"/>
      <c r="G1" s="82"/>
    </row>
    <row r="2" spans="1:7" ht="27.75" customHeight="1" thickBot="1">
      <c r="A2" s="19" t="s">
        <v>9</v>
      </c>
      <c r="B2" s="20" t="s">
        <v>10</v>
      </c>
      <c r="C2" s="21" t="s">
        <v>11</v>
      </c>
      <c r="D2" s="22" t="s">
        <v>12</v>
      </c>
      <c r="E2" s="22" t="s">
        <v>13</v>
      </c>
      <c r="F2" s="23" t="s">
        <v>14</v>
      </c>
      <c r="G2" s="24" t="s">
        <v>15</v>
      </c>
    </row>
    <row r="3" spans="1:8" ht="13.5" thickBot="1">
      <c r="A3" s="26" t="s">
        <v>35</v>
      </c>
      <c r="B3" s="27">
        <v>120</v>
      </c>
      <c r="C3" s="27">
        <v>10</v>
      </c>
      <c r="D3" s="28" t="s">
        <v>31</v>
      </c>
      <c r="E3" s="28">
        <v>5500</v>
      </c>
      <c r="F3" s="29">
        <v>70</v>
      </c>
      <c r="G3" s="30">
        <f>F3/E3</f>
        <v>0.012727272727272728</v>
      </c>
      <c r="H3" s="18"/>
    </row>
    <row r="4" spans="1:7" ht="13.5" thickBot="1">
      <c r="A4" s="25" t="s">
        <v>16</v>
      </c>
      <c r="B4" s="43" t="s">
        <v>28</v>
      </c>
      <c r="C4" s="43" t="s">
        <v>29</v>
      </c>
      <c r="D4" s="44" t="s">
        <v>30</v>
      </c>
      <c r="E4" s="69"/>
      <c r="F4" s="42"/>
      <c r="G4" s="45" t="e">
        <f aca="true" t="shared" si="0" ref="G4:G13">F4/E4</f>
        <v>#DIV/0!</v>
      </c>
    </row>
    <row r="5" spans="1:7" ht="13.5" thickBot="1">
      <c r="A5" s="13" t="s">
        <v>17</v>
      </c>
      <c r="B5" s="46" t="s">
        <v>28</v>
      </c>
      <c r="C5" s="46" t="s">
        <v>29</v>
      </c>
      <c r="D5" s="47" t="s">
        <v>30</v>
      </c>
      <c r="E5" s="69"/>
      <c r="F5" s="42"/>
      <c r="G5" s="48" t="e">
        <f t="shared" si="0"/>
        <v>#DIV/0!</v>
      </c>
    </row>
    <row r="6" spans="1:7" ht="13.5" thickBot="1">
      <c r="A6" s="13" t="s">
        <v>18</v>
      </c>
      <c r="B6" s="46" t="s">
        <v>28</v>
      </c>
      <c r="C6" s="46" t="s">
        <v>29</v>
      </c>
      <c r="D6" s="47" t="s">
        <v>30</v>
      </c>
      <c r="E6" s="69"/>
      <c r="F6" s="42"/>
      <c r="G6" s="48" t="e">
        <f t="shared" si="0"/>
        <v>#DIV/0!</v>
      </c>
    </row>
    <row r="7" spans="1:7" ht="13.5" thickBot="1">
      <c r="A7" s="13" t="s">
        <v>19</v>
      </c>
      <c r="B7" s="46" t="s">
        <v>28</v>
      </c>
      <c r="C7" s="46" t="s">
        <v>29</v>
      </c>
      <c r="D7" s="47" t="s">
        <v>30</v>
      </c>
      <c r="E7" s="69"/>
      <c r="F7" s="42"/>
      <c r="G7" s="48" t="e">
        <f t="shared" si="0"/>
        <v>#DIV/0!</v>
      </c>
    </row>
    <row r="8" spans="1:7" ht="13.5" thickBot="1">
      <c r="A8" s="13" t="s">
        <v>20</v>
      </c>
      <c r="B8" s="46" t="s">
        <v>28</v>
      </c>
      <c r="C8" s="46" t="s">
        <v>29</v>
      </c>
      <c r="D8" s="47" t="s">
        <v>30</v>
      </c>
      <c r="E8" s="69"/>
      <c r="F8" s="42"/>
      <c r="G8" s="48" t="e">
        <f t="shared" si="0"/>
        <v>#DIV/0!</v>
      </c>
    </row>
    <row r="9" spans="1:7" ht="13.5" thickBot="1">
      <c r="A9" s="13" t="s">
        <v>21</v>
      </c>
      <c r="B9" s="46" t="s">
        <v>28</v>
      </c>
      <c r="C9" s="46" t="s">
        <v>29</v>
      </c>
      <c r="D9" s="47" t="s">
        <v>30</v>
      </c>
      <c r="E9" s="69"/>
      <c r="F9" s="42"/>
      <c r="G9" s="48" t="e">
        <f t="shared" si="0"/>
        <v>#DIV/0!</v>
      </c>
    </row>
    <row r="10" spans="1:7" ht="13.5" thickBot="1">
      <c r="A10" s="13" t="s">
        <v>22</v>
      </c>
      <c r="B10" s="46" t="s">
        <v>28</v>
      </c>
      <c r="C10" s="46" t="s">
        <v>29</v>
      </c>
      <c r="D10" s="47" t="s">
        <v>30</v>
      </c>
      <c r="E10" s="69"/>
      <c r="F10" s="42"/>
      <c r="G10" s="48" t="e">
        <f t="shared" si="0"/>
        <v>#DIV/0!</v>
      </c>
    </row>
    <row r="11" spans="1:7" ht="13.5" thickBot="1">
      <c r="A11" s="13" t="s">
        <v>23</v>
      </c>
      <c r="B11" s="46" t="s">
        <v>28</v>
      </c>
      <c r="C11" s="46" t="s">
        <v>29</v>
      </c>
      <c r="D11" s="47" t="s">
        <v>30</v>
      </c>
      <c r="E11" s="69"/>
      <c r="F11" s="42"/>
      <c r="G11" s="48" t="e">
        <f t="shared" si="0"/>
        <v>#DIV/0!</v>
      </c>
    </row>
    <row r="12" spans="1:7" ht="13.5" thickBot="1">
      <c r="A12" s="13" t="s">
        <v>24</v>
      </c>
      <c r="B12" s="46" t="s">
        <v>28</v>
      </c>
      <c r="C12" s="46" t="s">
        <v>29</v>
      </c>
      <c r="D12" s="47" t="s">
        <v>30</v>
      </c>
      <c r="E12" s="69"/>
      <c r="F12" s="42"/>
      <c r="G12" s="48" t="e">
        <f t="shared" si="0"/>
        <v>#DIV/0!</v>
      </c>
    </row>
    <row r="13" spans="1:7" ht="13.5" thickBot="1">
      <c r="A13" s="13" t="s">
        <v>25</v>
      </c>
      <c r="B13" s="46" t="s">
        <v>28</v>
      </c>
      <c r="C13" s="46" t="s">
        <v>29</v>
      </c>
      <c r="D13" s="47" t="s">
        <v>30</v>
      </c>
      <c r="E13" s="69"/>
      <c r="F13" s="42"/>
      <c r="G13" s="48" t="e">
        <f t="shared" si="0"/>
        <v>#DIV/0!</v>
      </c>
    </row>
    <row r="14" spans="1:7" ht="13.5" thickBot="1">
      <c r="A14" s="13" t="s">
        <v>26</v>
      </c>
      <c r="B14" s="46" t="s">
        <v>28</v>
      </c>
      <c r="C14" s="46" t="s">
        <v>29</v>
      </c>
      <c r="D14" s="47" t="s">
        <v>30</v>
      </c>
      <c r="E14" s="69"/>
      <c r="F14" s="42"/>
      <c r="G14" s="48" t="e">
        <f>F14/E14</f>
        <v>#DIV/0!</v>
      </c>
    </row>
    <row r="15" spans="1:7" ht="13.5" thickBot="1">
      <c r="A15" s="14"/>
      <c r="B15" s="46"/>
      <c r="C15" s="46"/>
      <c r="D15" s="47"/>
      <c r="E15" s="47"/>
      <c r="F15" s="42"/>
      <c r="G15" s="49"/>
    </row>
    <row r="16" spans="1:7" ht="13.5" thickBot="1">
      <c r="A16" s="15" t="s">
        <v>27</v>
      </c>
      <c r="B16" s="16"/>
      <c r="C16" s="16"/>
      <c r="D16" s="17"/>
      <c r="E16" s="16"/>
      <c r="F16" s="16"/>
      <c r="G16" s="68" t="e">
        <f>SUM(G3:G14)</f>
        <v>#DIV/0!</v>
      </c>
    </row>
    <row r="17" spans="6:7" ht="12.75">
      <c r="F17" s="66" t="s">
        <v>39</v>
      </c>
      <c r="G17" s="67" t="e">
        <f>G16/12</f>
        <v>#DIV/0!</v>
      </c>
    </row>
    <row r="18" ht="13.5" thickBot="1"/>
    <row r="19" spans="1:9" ht="22.5" customHeight="1">
      <c r="A19" s="33" t="s">
        <v>32</v>
      </c>
      <c r="B19" s="34"/>
      <c r="C19" s="34"/>
      <c r="D19" s="34"/>
      <c r="E19" s="35"/>
      <c r="F19" s="83" t="s">
        <v>36</v>
      </c>
      <c r="G19" s="32"/>
      <c r="H19" s="32"/>
      <c r="I19" s="32"/>
    </row>
    <row r="20" spans="1:6" ht="12.75">
      <c r="A20" s="36" t="s">
        <v>33</v>
      </c>
      <c r="B20" s="37"/>
      <c r="C20" s="37"/>
      <c r="D20" s="37"/>
      <c r="E20" s="38"/>
      <c r="F20" s="84"/>
    </row>
    <row r="21" spans="1:6" ht="12.75">
      <c r="A21" s="36"/>
      <c r="B21" s="37"/>
      <c r="C21" s="37"/>
      <c r="D21" s="37"/>
      <c r="E21" s="38"/>
      <c r="F21" s="84"/>
    </row>
    <row r="22" spans="1:6" ht="13.5" thickBot="1">
      <c r="A22" s="39" t="s">
        <v>34</v>
      </c>
      <c r="B22" s="40"/>
      <c r="C22" s="40"/>
      <c r="D22" s="40"/>
      <c r="E22" s="41"/>
      <c r="F22" s="85"/>
    </row>
    <row r="23" spans="1:5" ht="12.75">
      <c r="A23" s="31"/>
      <c r="B23" s="31"/>
      <c r="C23" s="31"/>
      <c r="D23" s="31"/>
      <c r="E23" s="31"/>
    </row>
    <row r="29" spans="1:2" ht="12.75">
      <c r="A29" s="63" t="s">
        <v>38</v>
      </c>
      <c r="B29" s="64">
        <f>SUM(G3)</f>
        <v>0.012727272727272728</v>
      </c>
    </row>
    <row r="30" spans="1:2" ht="12.75">
      <c r="A30" s="63" t="s">
        <v>16</v>
      </c>
      <c r="B30" s="64" t="e">
        <f aca="true" t="shared" si="1" ref="B30:B40">SUM(G4)</f>
        <v>#DIV/0!</v>
      </c>
    </row>
    <row r="31" spans="1:2" ht="12.75">
      <c r="A31" s="63" t="s">
        <v>17</v>
      </c>
      <c r="B31" s="64" t="e">
        <f t="shared" si="1"/>
        <v>#DIV/0!</v>
      </c>
    </row>
    <row r="32" spans="1:2" ht="12.75">
      <c r="A32" s="63" t="s">
        <v>18</v>
      </c>
      <c r="B32" s="64" t="e">
        <f t="shared" si="1"/>
        <v>#DIV/0!</v>
      </c>
    </row>
    <row r="33" spans="1:2" ht="12.75">
      <c r="A33" s="65" t="s">
        <v>19</v>
      </c>
      <c r="B33" s="64" t="e">
        <f t="shared" si="1"/>
        <v>#DIV/0!</v>
      </c>
    </row>
    <row r="34" spans="1:2" ht="12.75">
      <c r="A34" s="65" t="s">
        <v>20</v>
      </c>
      <c r="B34" s="64" t="e">
        <f t="shared" si="1"/>
        <v>#DIV/0!</v>
      </c>
    </row>
    <row r="35" spans="1:2" ht="12.75">
      <c r="A35" s="65" t="s">
        <v>21</v>
      </c>
      <c r="B35" s="64" t="e">
        <f t="shared" si="1"/>
        <v>#DIV/0!</v>
      </c>
    </row>
    <row r="36" spans="1:2" ht="12.75">
      <c r="A36" s="65" t="s">
        <v>22</v>
      </c>
      <c r="B36" s="64" t="e">
        <f t="shared" si="1"/>
        <v>#DIV/0!</v>
      </c>
    </row>
    <row r="37" spans="1:2" ht="12.75">
      <c r="A37" s="65" t="s">
        <v>23</v>
      </c>
      <c r="B37" s="64" t="e">
        <f t="shared" si="1"/>
        <v>#DIV/0!</v>
      </c>
    </row>
    <row r="38" spans="1:2" ht="12.75">
      <c r="A38" s="65" t="s">
        <v>24</v>
      </c>
      <c r="B38" s="64" t="e">
        <f t="shared" si="1"/>
        <v>#DIV/0!</v>
      </c>
    </row>
    <row r="39" spans="1:2" ht="12.75">
      <c r="A39" s="65" t="s">
        <v>25</v>
      </c>
      <c r="B39" s="64" t="e">
        <f t="shared" si="1"/>
        <v>#DIV/0!</v>
      </c>
    </row>
    <row r="40" spans="1:2" ht="12.75">
      <c r="A40" s="65" t="s">
        <v>26</v>
      </c>
      <c r="B40" s="64" t="e">
        <f t="shared" si="1"/>
        <v>#DIV/0!</v>
      </c>
    </row>
  </sheetData>
  <sheetProtection/>
  <mergeCells count="2">
    <mergeCell ref="A1:G1"/>
    <mergeCell ref="F19:F22"/>
  </mergeCells>
  <printOptions/>
  <pageMargins left="0.64" right="0.5" top="0.32" bottom="0.25" header="0.25" footer="0.2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Cargill,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dmarrote</dc:creator>
  <cp:keywords/>
  <dc:description/>
  <cp:lastModifiedBy>ARIANA GILBERTO</cp:lastModifiedBy>
  <cp:lastPrinted>2008-06-06T01:27:02Z</cp:lastPrinted>
  <dcterms:created xsi:type="dcterms:W3CDTF">2008-05-08T18:54:50Z</dcterms:created>
  <dcterms:modified xsi:type="dcterms:W3CDTF">2017-06-12T23:23:36Z</dcterms:modified>
  <cp:category/>
  <cp:version/>
  <cp:contentType/>
  <cp:contentStatus/>
</cp:coreProperties>
</file>